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2650004MAC_87.575\"/>
    </mc:Choice>
  </mc:AlternateContent>
  <xr:revisionPtr revIDLastSave="0" documentId="8_{83C44010-91BC-4085-976C-3D5B40E26FD7}" xr6:coauthVersionLast="47" xr6:coauthVersionMax="47" xr10:uidLastSave="{00000000-0000-0000-0000-000000000000}"/>
  <bookViews>
    <workbookView xWindow="-120" yWindow="-120" windowWidth="20730" windowHeight="11040" xr2:uid="{E3425003-0783-44E9-80BB-474425B62AA0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DESPESAS'!$A$5:$G$11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DESPESAS'!$A$1:$G$11</definedName>
    <definedName name="_xlnm.Print_Area" localSheetId="2">'FLUXO DE CAIXA'!$A$1:$B$18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[2]RecProprios!$E$1:$E$65536</definedName>
    <definedName name="Despesas">[3]RecProprios!$E$1:$E$65536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[2]Tabelas!$D$1:$D$3</definedName>
    <definedName name="Fonte">[3]Tabelas!$D$1:$D$3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[3]Tabelas!$F$1:$F$13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[3]Tabelas!$A$1:$A$6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3">[2]Tabelas!$E$1:$E$3</definedName>
    <definedName name="UGE">[3]Tabelas!$E$1:$E$3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1" i="4" l="1"/>
  <c r="B13" i="3"/>
  <c r="B15" i="3" s="1"/>
  <c r="B9" i="3"/>
  <c r="B17" i="3" s="1"/>
</calcChain>
</file>

<file path=xl/sharedStrings.xml><?xml version="1.0" encoding="utf-8"?>
<sst xmlns="http://schemas.openxmlformats.org/spreadsheetml/2006/main" count="39" uniqueCount="31">
  <si>
    <t xml:space="preserve">  </t>
  </si>
  <si>
    <t>EMENDA N° 42650004</t>
  </si>
  <si>
    <t>SECRETARIA DE ESTADO DA SAÚDE DE SÃO PAULO</t>
  </si>
  <si>
    <t>RESOLUÇÃO SS Nº 156, DE 04 DE JULHO DE 2024</t>
  </si>
  <si>
    <t xml:space="preserve"> INCREMENTO MAC - SENADOR MARCOS PONTES - NEFRO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</si>
  <si>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</si>
  <si>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</si>
  <si>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</si>
  <si>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</si>
  <si>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</si>
  <si>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</si>
  <si>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MATERIAIS DE CONSUMO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</si>
  <si>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</si>
  <si>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</si>
  <si>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</si>
  <si>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</si>
  <si>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</si>
  <si>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</si>
  <si>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</si>
  <si>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</si>
  <si>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</si>
  <si>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</si>
  <si>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DIVERSOS                      </t>
  </si>
  <si>
    <t xml:space="preserve">QUIMTIA S/A.                                                </t>
  </si>
  <si>
    <t xml:space="preserve">MATERIAIS HOSPITALARES EM GERAL         </t>
  </si>
  <si>
    <t xml:space="preserve">DAVI NOBUO ITINOSEKI - ME                                   </t>
  </si>
  <si>
    <t xml:space="preserve">MEDICAMENTOS E REAGENTES                </t>
  </si>
  <si>
    <t xml:space="preserve">SIGMA ALDRICH BRASIL LTDA                                   </t>
  </si>
  <si>
    <t xml:space="preserve">SERVIÇOS DE INFORMÁTICA - MO - (ISS 5%) </t>
  </si>
  <si>
    <t xml:space="preserve">SOUZA &amp; PETERNELLA SEVICOS DE REPROGRAFIA LTDA - ME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</si>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</sst>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14" fontId="1" fillId="0" borderId="0" xfId="6" applyNumberFormat="1" applyAlignment="1">
      <alignment horizontal="left" indent="1"/>
    </xf>
    <xf numFmtId="0" fontId="1" fillId="0" borderId="0" xfId="6" applyAlignment="1">
      <alignment horizontal="left" indent="2"/>
    </xf>
    <xf numFmtId="4" fontId="1" fillId="0" borderId="0" xfId="6" applyNumberFormat="1" applyAlignment="1">
      <alignment horizontal="right"/>
    </xf>
    <xf numFmtId="0" fontId="1" fillId="0" borderId="0" xfId="6"/>
    <xf numFmtId="0" fontId="18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 indent="1"/>
    </xf>
    <xf numFmtId="2" fontId="27" fillId="0" borderId="7" xfId="6" applyNumberFormat="1" applyFont="1" applyBorder="1" applyAlignment="1">
      <alignment horizontal="right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vertical="center"/>
    </xf>
  </cellXfs>
  <cellStyles count="8">
    <cellStyle name="Normal" xfId="0" builtinId="0"/>
    <cellStyle name="Normal 2 2" xfId="3" xr:uid="{4B212C2E-3CD0-4BE6-A65A-47F767BADF30}"/>
    <cellStyle name="Normal 2 2 2 2 12 2" xfId="5" xr:uid="{80AC57D7-BA65-4713-905B-B75C3C98505D}"/>
    <cellStyle name="Normal 3" xfId="2" xr:uid="{1307A2AE-82D1-4283-A1E2-1D833E07AF98}"/>
    <cellStyle name="Normal 3 2 2" xfId="1" xr:uid="{28C98BC4-4003-4DDA-98FA-DFC2ADCE481E}"/>
    <cellStyle name="Normal 3 3" xfId="6" xr:uid="{DC7E6A4D-704A-4143-89BF-C045774741B9}"/>
    <cellStyle name="Normal 4" xfId="4" xr:uid="{A6A3C01F-C399-4BB7-9FB6-712C3E14F53D}"/>
    <cellStyle name="Vírgula 2" xfId="7" xr:uid="{BC60EB69-B470-46AF-AF29-5FD3F3B48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22BB32-A3B8-451B-AF7D-4C9762C10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</xdr:row>
      <xdr:rowOff>137568</xdr:rowOff>
    </xdr:from>
    <xdr:to>
      <xdr:col>9</xdr:col>
      <xdr:colOff>314324</xdr:colOff>
      <xdr:row>30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7A89CCC-37AF-41F4-B0DE-C42658D4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85268"/>
          <a:ext cx="5743575" cy="414868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381001</xdr:colOff>
      <xdr:row>3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C84F751-B60E-4BCB-8E4A-CF7DD12C2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8674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759E1D-D083-4375-B6F5-6B5241D1D6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A4868F-0EC5-4F59-91E0-4B8A03F55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5%20-%20PORT.3628/3-%20Mar&#231;o.26/87.575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75%20-%20PORT.3628\3-%20Mar&#231;o.26\87.575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75%20-%20PORT.3628/3-%20Mar&#231;o.26/87.575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5FDC-41C8-446A-BAC5-866CBE5535CA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46894-D8B9-4C20-BD90-AD4DF4D8FB83}">
  <dimension ref="A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45809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6EB2-80E7-4FFA-936C-D2A70AA3AF14}">
  <dimension ref="A1:D21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1160080.2399999998</v>
      </c>
    </row>
    <row r="7" spans="1:4" ht="27.6" customHeight="1" x14ac:dyDescent="0.25">
      <c r="A7" s="18" t="s">
        <v>8</v>
      </c>
      <c r="B7" s="19">
        <v>11116.56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11116.56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 t="s">
        <v>11</v>
      </c>
      <c r="B12" s="27">
        <v>-9825.76</v>
      </c>
      <c r="C12" s="28"/>
      <c r="D12" s="28"/>
    </row>
    <row r="13" spans="1:4" ht="27.6" customHeight="1" x14ac:dyDescent="0.25">
      <c r="A13" s="26" t="s">
        <v>12</v>
      </c>
      <c r="B13" s="27">
        <f>'COMPOSIÇÃO DAS DESPESAS'!F9</f>
        <v>-1500</v>
      </c>
      <c r="C13" s="28"/>
      <c r="D13" s="28"/>
    </row>
    <row r="14" spans="1:4" x14ac:dyDescent="0.25">
      <c r="A14" s="20"/>
      <c r="B14" s="21"/>
    </row>
    <row r="15" spans="1:4" ht="27.6" customHeight="1" x14ac:dyDescent="0.25">
      <c r="A15" s="29" t="s">
        <v>9</v>
      </c>
      <c r="B15" s="30">
        <f>SUM(B12:B14)</f>
        <v>-11325.76</v>
      </c>
      <c r="C15" s="28"/>
    </row>
    <row r="16" spans="1:4" x14ac:dyDescent="0.25">
      <c r="B16" s="32"/>
    </row>
    <row r="17" spans="1:4" ht="27.6" customHeight="1" thickBot="1" x14ac:dyDescent="0.3">
      <c r="A17" s="33" t="s">
        <v>13</v>
      </c>
      <c r="B17" s="34">
        <f>B6+B9+B15</f>
        <v>1159871.0399999998</v>
      </c>
      <c r="D17" s="35"/>
    </row>
    <row r="21" spans="1:4" x14ac:dyDescent="0.25">
      <c r="A21" s="36"/>
      <c r="B21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B668-E22F-4DB1-9854-AC09CAD001E5}">
  <sheetPr>
    <tabColor theme="6" tint="0.79998168889431442"/>
  </sheetPr>
  <dimension ref="A1:G11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39" customWidth="1"/>
    <col min="2" max="2" width="15.140625" style="39" customWidth="1"/>
    <col min="3" max="3" width="42.7109375" style="40" bestFit="1" customWidth="1"/>
    <col min="4" max="4" width="27.140625" style="40" customWidth="1"/>
    <col min="5" max="5" width="59.85546875" style="40" customWidth="1"/>
    <col min="6" max="6" width="16.140625" style="43" bestFit="1" customWidth="1"/>
    <col min="7" max="7" width="17.7109375" style="41" customWidth="1"/>
    <col min="8" max="16384" width="9.140625" style="44"/>
  </cols>
  <sheetData>
    <row r="1" spans="1:7" s="38" customFormat="1" ht="53.25" customHeight="1" x14ac:dyDescent="0.25">
      <c r="A1" s="37"/>
      <c r="B1" s="37"/>
      <c r="C1" s="37"/>
      <c r="D1" s="37"/>
      <c r="E1" s="37"/>
      <c r="F1" s="37"/>
      <c r="G1" s="37"/>
    </row>
    <row r="2" spans="1:7" ht="12" customHeight="1" x14ac:dyDescent="0.25">
      <c r="E2" s="41"/>
      <c r="F2" s="42"/>
      <c r="G2" s="43"/>
    </row>
    <row r="3" spans="1:7" s="46" customFormat="1" ht="20.100000000000001" customHeight="1" x14ac:dyDescent="0.25">
      <c r="A3" s="45" t="s">
        <v>14</v>
      </c>
      <c r="B3" s="45"/>
      <c r="C3" s="45"/>
      <c r="D3" s="45"/>
      <c r="E3" s="45"/>
      <c r="F3" s="45"/>
      <c r="G3" s="45"/>
    </row>
    <row r="4" spans="1:7" s="50" customFormat="1" ht="13.5" customHeight="1" x14ac:dyDescent="0.25">
      <c r="A4" s="47"/>
      <c r="B4" s="48"/>
      <c r="C4" s="47"/>
      <c r="D4" s="47"/>
      <c r="E4" s="47"/>
      <c r="F4" s="49"/>
      <c r="G4" s="47"/>
    </row>
    <row r="5" spans="1:7" s="54" customFormat="1" ht="27" customHeight="1" x14ac:dyDescent="0.2">
      <c r="A5" s="51" t="s">
        <v>15</v>
      </c>
      <c r="B5" s="51" t="s">
        <v>16</v>
      </c>
      <c r="C5" s="51" t="s">
        <v>17</v>
      </c>
      <c r="D5" s="51" t="s">
        <v>18</v>
      </c>
      <c r="E5" s="51" t="s">
        <v>19</v>
      </c>
      <c r="F5" s="52" t="s">
        <v>20</v>
      </c>
      <c r="G5" s="53" t="s">
        <v>21</v>
      </c>
    </row>
    <row r="6" spans="1:7" x14ac:dyDescent="0.25">
      <c r="A6" s="55">
        <v>1</v>
      </c>
      <c r="B6" s="56">
        <v>96208</v>
      </c>
      <c r="C6" s="57" t="s">
        <v>22</v>
      </c>
      <c r="D6" s="57" t="s">
        <v>11</v>
      </c>
      <c r="E6" s="58" t="s">
        <v>23</v>
      </c>
      <c r="F6" s="59">
        <v>-1613.4</v>
      </c>
      <c r="G6" s="60">
        <v>46086</v>
      </c>
    </row>
    <row r="7" spans="1:7" x14ac:dyDescent="0.25">
      <c r="A7" s="55">
        <v>2</v>
      </c>
      <c r="B7" s="56">
        <v>3418</v>
      </c>
      <c r="C7" s="57" t="s">
        <v>24</v>
      </c>
      <c r="D7" s="57" t="s">
        <v>11</v>
      </c>
      <c r="E7" s="58" t="s">
        <v>25</v>
      </c>
      <c r="F7" s="59">
        <v>-1478</v>
      </c>
      <c r="G7" s="60">
        <v>46087</v>
      </c>
    </row>
    <row r="8" spans="1:7" x14ac:dyDescent="0.25">
      <c r="A8" s="55">
        <v>3</v>
      </c>
      <c r="B8" s="56">
        <v>473543</v>
      </c>
      <c r="C8" s="57" t="s">
        <v>26</v>
      </c>
      <c r="D8" s="57" t="s">
        <v>11</v>
      </c>
      <c r="E8" s="58" t="s">
        <v>27</v>
      </c>
      <c r="F8" s="59">
        <v>-6295.96</v>
      </c>
      <c r="G8" s="60">
        <v>46092</v>
      </c>
    </row>
    <row r="9" spans="1:7" x14ac:dyDescent="0.25">
      <c r="A9" s="55">
        <v>4</v>
      </c>
      <c r="B9" s="56">
        <v>2196</v>
      </c>
      <c r="C9" s="57" t="s">
        <v>28</v>
      </c>
      <c r="D9" s="57" t="s">
        <v>12</v>
      </c>
      <c r="E9" s="58" t="s">
        <v>29</v>
      </c>
      <c r="F9" s="59">
        <v>-1500</v>
      </c>
      <c r="G9" s="60">
        <v>46098</v>
      </c>
    </row>
    <row r="10" spans="1:7" ht="15.75" thickBot="1" x14ac:dyDescent="0.3">
      <c r="A10" s="55">
        <v>5</v>
      </c>
      <c r="B10" s="56">
        <v>476185</v>
      </c>
      <c r="C10" s="57" t="s">
        <v>26</v>
      </c>
      <c r="D10" s="57" t="s">
        <v>11</v>
      </c>
      <c r="E10" s="58" t="s">
        <v>27</v>
      </c>
      <c r="F10" s="59">
        <v>-438.4</v>
      </c>
      <c r="G10" s="60">
        <v>46098</v>
      </c>
    </row>
    <row r="11" spans="1:7" ht="15.75" thickBot="1" x14ac:dyDescent="0.3">
      <c r="A11" s="61" t="s">
        <v>30</v>
      </c>
      <c r="B11" s="62"/>
      <c r="C11" s="62"/>
      <c r="D11" s="62"/>
      <c r="E11" s="63"/>
      <c r="F11" s="64">
        <f>SUM(F6:F10)</f>
        <v>-11325.76</v>
      </c>
    </row>
  </sheetData>
  <autoFilter ref="A5:G11" xr:uid="{3B284A6B-02DB-4AC5-8CB7-6E757353B477}"/>
  <mergeCells count="3">
    <mergeCell ref="A1:G1"/>
    <mergeCell ref="A3:G3"/>
    <mergeCell ref="A11:E11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91B564-C4A0-401C-A286-F1468EDD7546}"/>
</file>

<file path=customXml/itemProps2.xml><?xml version="1.0" encoding="utf-8"?>
<ds:datastoreItem xmlns:ds="http://schemas.openxmlformats.org/officeDocument/2006/customXml" ds:itemID="{4A48C790-502B-4D65-8748-A45B8936F3D9}"/>
</file>

<file path=customXml/itemProps3.xml><?xml version="1.0" encoding="utf-8"?>
<ds:datastoreItem xmlns:ds="http://schemas.openxmlformats.org/officeDocument/2006/customXml" ds:itemID="{C3D91720-9775-4D9B-8669-EDDF27C56D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2026-04-16T19:40:59Z</dcterms:created>
  <dcterms:modified xsi:type="dcterms:W3CDTF">2026-04-16T19:41:42Z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890900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